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'신용카드사용내역'!$A$1:$G$22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<sst xmlns="http://schemas.openxmlformats.org/spreadsheetml/2006/main" count="65" uniqueCount="34">
  <si>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① 업무추진 등</t>
  </si>
  <si>
    <t>(단위 : 원)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</si>
  <si>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</si>
  <si>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</si>
  <si>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</si>
  <si>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</si>
  <si>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</si>
  <si>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g마켓</t>
  </si>
  <si>
    <t>업체명</t>
  </si>
  <si>
    <t>비고</t>
  </si>
  <si>
    <t>비 고</t>
  </si>
  <si>
    <t>유                          형</t>
  </si>
  <si>
    <t>내                   역</t>
  </si>
  <si>
    <t xml:space="preserve">(건당 50만원이상 업무추진비, 건당 100만원 이상 업무추진비 이외 경비 사용내역) </t>
  </si>
  <si>
    <t>서울랜드</t>
  </si>
  <si>
    <t>합             계</t>
  </si>
  <si>
    <t>해당사항없음</t>
  </si>
  <si>
    <t>건   수</t>
  </si>
  <si>
    <t>업무추진 등</t>
  </si>
  <si>
    <t>합   계</t>
  </si>
  <si>
    <t>소   계</t>
  </si>
  <si>
    <t>사용일자</t>
  </si>
  <si>
    <t>금   액</t>
  </si>
  <si>
    <t>구    분</t>
  </si>
  <si>
    <t>업무협의</t>
  </si>
  <si>
    <t>물품구입 등</t>
  </si>
  <si>
    <t>4학년 2학기 1일형 현장체험학습 경비[활동비] 지급</t>
  </si>
  <si>
    <t>한국청소년안전체험관</t>
  </si>
  <si>
    <t>화장실 위생용품 수거함 및 청소중 표지판 대금 지급</t>
  </si>
  <si>
    <t xml:space="preserve">2017년 11월 </t>
  </si>
  <si>
    <t>2017년  11월</t>
  </si>
  <si>
    <t>유레카힐링승마장</t>
  </si>
  <si>
    <t>2017학년도 5학년2,3반 창의체험(승마) 학습비용 지출</t>
  </si>
  <si>
    <t>2017학년도 6학년 주제별체험학습(수학여행) 체험활동비 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</si>
</sst>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rgb="FFFFFFFF"/>
      </right>
      <top style="thin"/>
      <bottom style="thin"/>
    </border>
    <border>
      <left>
        <color rgb="FFFFFFFF"/>
      </left>
      <right style="thin"/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1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E22" sqref="E22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6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13</v>
      </c>
      <c r="B3" s="49"/>
      <c r="C3" s="49"/>
      <c r="D3" s="49"/>
      <c r="E3" s="49"/>
      <c r="F3" s="49"/>
    </row>
    <row r="4" spans="1:19" ht="20.25" customHeight="1">
      <c r="A4" s="57" t="s">
        <v>30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3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11</v>
      </c>
      <c r="B8" s="48"/>
      <c r="C8" s="48"/>
      <c r="D8" s="10" t="s">
        <v>17</v>
      </c>
      <c r="E8" s="10" t="s">
        <v>22</v>
      </c>
      <c r="F8" s="10" t="s">
        <v>9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0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5</v>
      </c>
      <c r="B10" s="59"/>
      <c r="C10" s="59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15</v>
      </c>
      <c r="B11" s="52"/>
      <c r="C11" s="52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4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24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20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23</v>
      </c>
      <c r="B19" s="15" t="s">
        <v>21</v>
      </c>
      <c r="C19" s="64" t="s">
        <v>12</v>
      </c>
      <c r="D19" s="64"/>
      <c r="E19" s="15" t="s">
        <v>8</v>
      </c>
      <c r="F19" s="15" t="s">
        <v>22</v>
      </c>
      <c r="G19" s="15" t="s">
        <v>10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18</v>
      </c>
      <c r="B20" s="46"/>
      <c r="C20" s="61" t="s">
        <v>16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20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25</v>
      </c>
      <c r="B22" s="42"/>
      <c r="C22" s="65" t="s">
        <v>16</v>
      </c>
      <c r="D22" s="66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20</v>
      </c>
      <c r="B23" s="28"/>
      <c r="C23" s="63"/>
      <c r="D23" s="63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defaultGridColor="0" view="pageBreakPreview" zoomScaleSheetLayoutView="100" colorId="22" workbookViewId="0" topLeftCell="A2">
      <selection activeCell="G22" sqref="G22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2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13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29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3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11</v>
      </c>
      <c r="B7" s="48"/>
      <c r="C7" s="48"/>
      <c r="D7" s="10" t="s">
        <v>17</v>
      </c>
      <c r="E7" s="10"/>
      <c r="F7" s="10" t="s">
        <v>22</v>
      </c>
      <c r="G7" s="10" t="s">
        <v>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0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5</v>
      </c>
      <c r="B9" s="59"/>
      <c r="C9" s="59"/>
      <c r="D9" s="12">
        <v>4</v>
      </c>
      <c r="E9" s="12"/>
      <c r="F9" s="36">
        <v>8005100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15</v>
      </c>
      <c r="B10" s="52"/>
      <c r="C10" s="52"/>
      <c r="D10" s="22"/>
      <c r="E10" s="22"/>
      <c r="F10" s="37">
        <f>SUM(F8:F9)</f>
        <v>8005100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4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23</v>
      </c>
      <c r="B14" s="15" t="s">
        <v>21</v>
      </c>
      <c r="C14" s="64" t="s">
        <v>12</v>
      </c>
      <c r="D14" s="64"/>
      <c r="E14" s="15" t="s">
        <v>8</v>
      </c>
      <c r="F14" s="15" t="s">
        <v>22</v>
      </c>
      <c r="G14" s="15" t="s">
        <v>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18</v>
      </c>
      <c r="B15" s="46"/>
      <c r="C15" s="61" t="s">
        <v>16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20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25</v>
      </c>
      <c r="B17" s="42">
        <v>43046</v>
      </c>
      <c r="C17" s="65" t="s">
        <v>26</v>
      </c>
      <c r="D17" s="66"/>
      <c r="E17" s="43" t="s">
        <v>14</v>
      </c>
      <c r="F17" s="38">
        <v>1738000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25</v>
      </c>
      <c r="B18" s="42">
        <v>43047</v>
      </c>
      <c r="C18" s="69" t="s">
        <v>28</v>
      </c>
      <c r="D18" s="70"/>
      <c r="E18" s="43" t="s">
        <v>7</v>
      </c>
      <c r="F18" s="38">
        <v>1318900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25</v>
      </c>
      <c r="B19" s="42">
        <v>43047</v>
      </c>
      <c r="C19" s="69" t="s">
        <v>33</v>
      </c>
      <c r="D19" s="70"/>
      <c r="E19" s="43" t="s">
        <v>27</v>
      </c>
      <c r="F19" s="38">
        <v>1348200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25</v>
      </c>
      <c r="B20" s="42">
        <v>43062</v>
      </c>
      <c r="C20" s="65" t="s">
        <v>32</v>
      </c>
      <c r="D20" s="66"/>
      <c r="E20" s="43" t="s">
        <v>31</v>
      </c>
      <c r="F20" s="38">
        <v>3600000</v>
      </c>
      <c r="G20" s="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5" t="s">
        <v>20</v>
      </c>
      <c r="B21" s="28"/>
      <c r="C21" s="63"/>
      <c r="D21" s="63"/>
      <c r="E21" s="44"/>
      <c r="F21" s="34">
        <f>SUM(F17:F20)</f>
        <v>8005100</v>
      </c>
      <c r="G21" s="2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1" t="s">
        <v>19</v>
      </c>
      <c r="B22" s="29"/>
      <c r="C22" s="67"/>
      <c r="D22" s="67"/>
      <c r="E22" s="45"/>
      <c r="F22" s="35">
        <f>SUM(F16+F21)</f>
        <v>8005100</v>
      </c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</sheetData>
  <mergeCells count="18">
    <mergeCell ref="C22:D22"/>
    <mergeCell ref="C15:D15"/>
    <mergeCell ref="C21:D21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20:D20"/>
    <mergeCell ref="C17:D17"/>
    <mergeCell ref="C18:D18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